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ljko zivkovic\Desktop\"/>
    </mc:Choice>
  </mc:AlternateContent>
  <xr:revisionPtr revIDLastSave="0" documentId="13_ncr:1_{706872AC-24BB-48AD-AD24-734105038440}" xr6:coauthVersionLast="36" xr6:coauthVersionMax="36" xr10:uidLastSave="{00000000-0000-0000-0000-000000000000}"/>
  <bookViews>
    <workbookView xWindow="0" yWindow="0" windowWidth="20730" windowHeight="11160" activeTab="2" xr2:uid="{8FB5CD68-1CF3-490A-912E-C7AA7121D4D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3" l="1"/>
  <c r="E29" i="2" l="1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66" i="3" l="1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</calcChain>
</file>

<file path=xl/sharedStrings.xml><?xml version="1.0" encoding="utf-8"?>
<sst xmlns="http://schemas.openxmlformats.org/spreadsheetml/2006/main" count="148" uniqueCount="125">
  <si>
    <t>Vrsta smještajnog objekta</t>
  </si>
  <si>
    <t>Dolasci turista</t>
  </si>
  <si>
    <t>Noćenja turista</t>
  </si>
  <si>
    <t>Strani</t>
  </si>
  <si>
    <t>Domaći</t>
  </si>
  <si>
    <t>Ukupno</t>
  </si>
  <si>
    <t>(1)</t>
  </si>
  <si>
    <t>(2)</t>
  </si>
  <si>
    <t>(3)=(1)+(2)</t>
  </si>
  <si>
    <t xml:space="preserve">Ukupno </t>
  </si>
  <si>
    <t>Objekti kolektivnog smještaja</t>
  </si>
  <si>
    <t xml:space="preserve"> Hotel</t>
  </si>
  <si>
    <t xml:space="preserve"> Garni hotel</t>
  </si>
  <si>
    <t xml:space="preserve"> Mali hotel</t>
  </si>
  <si>
    <t xml:space="preserve"> Boutique hotel</t>
  </si>
  <si>
    <t xml:space="preserve"> Apart hotel</t>
  </si>
  <si>
    <t xml:space="preserve"> Turističko naselje</t>
  </si>
  <si>
    <t xml:space="preserve"> Motel</t>
  </si>
  <si>
    <t xml:space="preserve"> Kamp</t>
  </si>
  <si>
    <t xml:space="preserve"> Hostel</t>
  </si>
  <si>
    <t>Odmaralište i lječilište</t>
  </si>
  <si>
    <t>Individualni turistički smještaj</t>
  </si>
  <si>
    <t>Opština</t>
  </si>
  <si>
    <t>Struktura</t>
  </si>
  <si>
    <t>(3) u %</t>
  </si>
  <si>
    <t>Andrijevica</t>
  </si>
  <si>
    <t>Bar</t>
  </si>
  <si>
    <t>Berane</t>
  </si>
  <si>
    <t>Bijelo Polje</t>
  </si>
  <si>
    <t>Budva</t>
  </si>
  <si>
    <t>Cetinje</t>
  </si>
  <si>
    <t>Danilovgrad</t>
  </si>
  <si>
    <t>Gusinje</t>
  </si>
  <si>
    <t>Herceg Novi</t>
  </si>
  <si>
    <t>Kolašin</t>
  </si>
  <si>
    <t>Kotor</t>
  </si>
  <si>
    <t>Mojkovac</t>
  </si>
  <si>
    <t>Nikšić</t>
  </si>
  <si>
    <t>Plav</t>
  </si>
  <si>
    <t>Pljevlja</t>
  </si>
  <si>
    <t>Plužine</t>
  </si>
  <si>
    <t>Podgorica</t>
  </si>
  <si>
    <t>Rožaje</t>
  </si>
  <si>
    <t>Šavnik</t>
  </si>
  <si>
    <t>Tivat</t>
  </si>
  <si>
    <t>Tuzi</t>
  </si>
  <si>
    <t>Ulcinj</t>
  </si>
  <si>
    <t>Žabljak</t>
  </si>
  <si>
    <t>Zemlja pripadnosti gostiju</t>
  </si>
  <si>
    <t>Dolasci</t>
  </si>
  <si>
    <t>Struktura, u %</t>
  </si>
  <si>
    <t>Noćenja</t>
  </si>
  <si>
    <t>Struktura , u %</t>
  </si>
  <si>
    <t>Strani turisti</t>
  </si>
  <si>
    <t>Evropa</t>
  </si>
  <si>
    <t>Albanija</t>
  </si>
  <si>
    <t>Austrija</t>
  </si>
  <si>
    <t>Belgija</t>
  </si>
  <si>
    <t>Bjelorusija</t>
  </si>
  <si>
    <t>Bosna i Hercegovina</t>
  </si>
  <si>
    <t>Bugarska</t>
  </si>
  <si>
    <t>Češka</t>
  </si>
  <si>
    <t>Danska</t>
  </si>
  <si>
    <t>Estonija</t>
  </si>
  <si>
    <t>Finska</t>
  </si>
  <si>
    <t>Francuska</t>
  </si>
  <si>
    <t>Grčka</t>
  </si>
  <si>
    <t>Holandija</t>
  </si>
  <si>
    <t>Hrvatska</t>
  </si>
  <si>
    <t>Irska</t>
  </si>
  <si>
    <t>Island</t>
  </si>
  <si>
    <t>Italija</t>
  </si>
  <si>
    <t>Kipar</t>
  </si>
  <si>
    <t>Kosovo</t>
  </si>
  <si>
    <t>Letonija</t>
  </si>
  <si>
    <t>Litvanija</t>
  </si>
  <si>
    <t>Luksemburg</t>
  </si>
  <si>
    <t>Mađarska</t>
  </si>
  <si>
    <t>Malta</t>
  </si>
  <si>
    <t>Republika Sjeverna Makedonija</t>
  </si>
  <si>
    <t>Norveška</t>
  </si>
  <si>
    <t>Njemačka</t>
  </si>
  <si>
    <t>Poljska</t>
  </si>
  <si>
    <t>Portugalija</t>
  </si>
  <si>
    <t>Rumunija</t>
  </si>
  <si>
    <t>Slovačka</t>
  </si>
  <si>
    <t>Slovenija</t>
  </si>
  <si>
    <t>Srbija</t>
  </si>
  <si>
    <t>Španija</t>
  </si>
  <si>
    <t>Švajcarska uključujući Lihtenštajn</t>
  </si>
  <si>
    <t>Švedska</t>
  </si>
  <si>
    <t>Turska</t>
  </si>
  <si>
    <t>Ukrajina</t>
  </si>
  <si>
    <t>Ujedinjeno Kraljevstvo</t>
  </si>
  <si>
    <t>Ostale evropske zemlje</t>
  </si>
  <si>
    <t>Vanevropske zemlje</t>
  </si>
  <si>
    <t>Južna Afrika</t>
  </si>
  <si>
    <t>Ostale afričke zemlje</t>
  </si>
  <si>
    <t>Kanada</t>
  </si>
  <si>
    <t>SAD</t>
  </si>
  <si>
    <t>Ostale zemlje Sjeverne Amerike</t>
  </si>
  <si>
    <t>Argentina</t>
  </si>
  <si>
    <t>Brazil</t>
  </si>
  <si>
    <t>Čile</t>
  </si>
  <si>
    <t>Ostale zemlje Južne i Srednje Amerike</t>
  </si>
  <si>
    <t>Kina (uključujući Hong Kong)</t>
  </si>
  <si>
    <t>Japan</t>
  </si>
  <si>
    <t>Koreja, Republika (Južna Koreja)</t>
  </si>
  <si>
    <t>Izrael</t>
  </si>
  <si>
    <t>Indija</t>
  </si>
  <si>
    <t>Azerbejdžan</t>
  </si>
  <si>
    <t>Ostale azijske zemlje</t>
  </si>
  <si>
    <t>Australija</t>
  </si>
  <si>
    <t>Novi Zeland</t>
  </si>
  <si>
    <t>Ostale zemlje Okeanije</t>
  </si>
  <si>
    <t>Ujedinjeni Arapski Emirati</t>
  </si>
  <si>
    <t>Etno selo</t>
  </si>
  <si>
    <t>Rusija</t>
  </si>
  <si>
    <t xml:space="preserve"> Gostionica i pansion </t>
  </si>
  <si>
    <t>Zeta</t>
  </si>
  <si>
    <t>Tabela 1. Dolasci i noćenja turista prema vrstama smještajnih objekata, ukupno 2024.</t>
  </si>
  <si>
    <t xml:space="preserve">                 -</t>
  </si>
  <si>
    <t xml:space="preserve">                        -</t>
  </si>
  <si>
    <t>Tabela 3. Dolasci i noćenja stranih turista po zemlji pripadnosti, 2024. godina</t>
  </si>
  <si>
    <t>Tabela 2. Dolasci i noćenja turista po opštinama, ukupno 2024.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</si>
</sst>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2" applyNumberFormat="0" applyAlignment="0" applyProtection="0"/>
    <xf numFmtId="0" fontId="14" fillId="7" borderId="13" applyNumberFormat="0" applyAlignment="0" applyProtection="0"/>
    <xf numFmtId="0" fontId="15" fillId="7" borderId="12" applyNumberFormat="0" applyAlignment="0" applyProtection="0"/>
    <xf numFmtId="0" fontId="16" fillId="0" borderId="14" applyNumberFormat="0" applyFill="0" applyAlignment="0" applyProtection="0"/>
    <xf numFmtId="0" fontId="17" fillId="8" borderId="15" applyNumberFormat="0" applyAlignment="0" applyProtection="0"/>
    <xf numFmtId="0" fontId="18" fillId="0" borderId="0" applyNumberFormat="0" applyFill="0" applyBorder="0" applyAlignment="0" applyProtection="0"/>
    <xf numFmtId="0" fontId="5" fillId="9" borderId="16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2" fillId="0" borderId="0"/>
    <xf numFmtId="0" fontId="23" fillId="0" borderId="0"/>
    <xf numFmtId="0" fontId="24" fillId="0" borderId="0"/>
  </cellStyleXfs>
  <cellXfs count="60">
    <xf numFmtId="0" fontId="0" fillId="0" borderId="0" xfId="0"/>
    <xf numFmtId="0" fontId="3" fillId="0" borderId="2" xfId="0" applyFont="1" applyBorder="1" applyAlignment="1">
      <alignment horizontal="left" indent="1"/>
    </xf>
    <xf numFmtId="3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2" xfId="0" applyFont="1" applyBorder="1" applyAlignment="1">
      <alignment horizontal="left" inden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/>
    <xf numFmtId="0" fontId="3" fillId="0" borderId="1" xfId="0" quotePrefix="1" applyFont="1" applyBorder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2" xfId="0" applyFont="1" applyBorder="1" applyAlignment="1">
      <alignment horizontal="left" inden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2" fillId="0" borderId="1" xfId="0" applyFont="1" applyFill="1" applyBorder="1"/>
    <xf numFmtId="0" fontId="1" fillId="0" borderId="1" xfId="0" applyFont="1" applyBorder="1" applyAlignment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 applyBorder="1" applyAlignment="1"/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/>
    <xf numFmtId="0" fontId="4" fillId="0" borderId="0" xfId="0" applyFont="1" applyAlignment="1">
      <alignment horizontal="right" vertical="center"/>
    </xf>
    <xf numFmtId="165" fontId="0" fillId="0" borderId="0" xfId="0" applyNumberFormat="1"/>
    <xf numFmtId="0" fontId="3" fillId="0" borderId="1" xfId="0" applyFont="1" applyFill="1" applyBorder="1"/>
    <xf numFmtId="0" fontId="4" fillId="0" borderId="1" xfId="0" applyFont="1" applyFill="1" applyBorder="1"/>
    <xf numFmtId="3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right" vertical="center"/>
    </xf>
    <xf numFmtId="165" fontId="1" fillId="0" borderId="1" xfId="42" applyNumberFormat="1" applyFont="1" applyFill="1" applyBorder="1"/>
    <xf numFmtId="165" fontId="0" fillId="0" borderId="1" xfId="0" applyNumberFormat="1" applyFill="1" applyBorder="1"/>
    <xf numFmtId="0" fontId="0" fillId="0" borderId="1" xfId="0" applyFill="1" applyBorder="1"/>
    <xf numFmtId="165" fontId="4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3" fontId="25" fillId="0" borderId="1" xfId="44" applyNumberFormat="1" applyFont="1" applyFill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F000000}"/>
    <cellStyle name="Normal 4" xfId="44" xr:uid="{00000000-0005-0000-0000-000031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10474-0021-4472-82F5-853A7E2BD940}">
  <dimension ref="A1:M30"/>
  <sheetViews>
    <sheetView workbookViewId="0">
      <selection activeCell="G8" sqref="G8:G21"/>
    </sheetView>
  </sheetViews>
  <sheetFormatPr defaultRowHeight="15" x14ac:dyDescent="0.25"/>
  <cols>
    <col min="1" max="1" width="26" customWidth="1"/>
    <col min="2" max="2" width="10" customWidth="1"/>
    <col min="5" max="5" width="11" customWidth="1"/>
    <col min="6" max="6" width="12" customWidth="1"/>
    <col min="7" max="7" width="11.7109375" customWidth="1"/>
    <col min="18" max="18" width="25.140625" customWidth="1"/>
  </cols>
  <sheetData>
    <row r="1" spans="1:13" x14ac:dyDescent="0.25">
      <c r="A1" s="1" t="s">
        <v>120</v>
      </c>
      <c r="B1" s="1"/>
      <c r="C1" s="1"/>
      <c r="D1" s="1"/>
      <c r="E1" s="1"/>
      <c r="F1" s="1"/>
      <c r="G1" s="30"/>
    </row>
    <row r="2" spans="1:13" x14ac:dyDescent="0.25">
      <c r="A2" s="45" t="s">
        <v>0</v>
      </c>
      <c r="B2" s="42" t="s">
        <v>1</v>
      </c>
      <c r="C2" s="43"/>
      <c r="D2" s="44"/>
      <c r="E2" s="42" t="s">
        <v>2</v>
      </c>
      <c r="F2" s="43"/>
      <c r="G2" s="44"/>
    </row>
    <row r="3" spans="1:13" x14ac:dyDescent="0.25">
      <c r="A3" s="46"/>
      <c r="B3" s="3"/>
      <c r="C3" s="3"/>
      <c r="D3" s="3"/>
      <c r="E3" s="3"/>
      <c r="F3" s="3"/>
      <c r="G3" s="3"/>
    </row>
    <row r="4" spans="1:13" x14ac:dyDescent="0.25">
      <c r="A4" s="46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13" x14ac:dyDescent="0.25">
      <c r="A5" s="47"/>
      <c r="B5" s="6" t="s">
        <v>6</v>
      </c>
      <c r="C5" s="6" t="s">
        <v>7</v>
      </c>
      <c r="D5" s="3" t="s">
        <v>8</v>
      </c>
      <c r="E5" s="6" t="s">
        <v>6</v>
      </c>
      <c r="F5" s="6" t="s">
        <v>7</v>
      </c>
      <c r="G5" s="3" t="s">
        <v>8</v>
      </c>
    </row>
    <row r="6" spans="1:13" x14ac:dyDescent="0.25">
      <c r="A6" s="35" t="s">
        <v>9</v>
      </c>
      <c r="B6" s="41">
        <v>2446563</v>
      </c>
      <c r="C6" s="41">
        <v>160291</v>
      </c>
      <c r="D6" s="41">
        <v>2606854</v>
      </c>
      <c r="E6" s="41">
        <v>14987478</v>
      </c>
      <c r="F6" s="41">
        <v>606821</v>
      </c>
      <c r="G6" s="41">
        <v>15594299</v>
      </c>
    </row>
    <row r="7" spans="1:13" x14ac:dyDescent="0.25">
      <c r="A7" s="4" t="s">
        <v>10</v>
      </c>
      <c r="B7" s="41">
        <v>1297931</v>
      </c>
      <c r="C7" s="41">
        <v>152064</v>
      </c>
      <c r="D7" s="41">
        <v>1449995</v>
      </c>
      <c r="E7" s="41">
        <v>4634197</v>
      </c>
      <c r="F7" s="41">
        <v>566697</v>
      </c>
      <c r="G7" s="41">
        <v>5200894</v>
      </c>
      <c r="I7" s="2"/>
      <c r="J7" s="2"/>
    </row>
    <row r="8" spans="1:13" x14ac:dyDescent="0.25">
      <c r="A8" s="15" t="s">
        <v>11</v>
      </c>
      <c r="B8" s="52">
        <v>923484</v>
      </c>
      <c r="C8" s="52">
        <v>106556</v>
      </c>
      <c r="D8" s="52">
        <v>1030040</v>
      </c>
      <c r="E8" s="52">
        <v>3444288</v>
      </c>
      <c r="F8" s="52">
        <v>313838</v>
      </c>
      <c r="G8" s="52">
        <v>3758126</v>
      </c>
      <c r="I8" s="2"/>
      <c r="J8" s="2"/>
    </row>
    <row r="9" spans="1:13" x14ac:dyDescent="0.25">
      <c r="A9" s="15" t="s">
        <v>12</v>
      </c>
      <c r="B9" s="52">
        <v>60830</v>
      </c>
      <c r="C9" s="52">
        <v>3322</v>
      </c>
      <c r="D9" s="52">
        <v>64152</v>
      </c>
      <c r="E9" s="52">
        <v>154080</v>
      </c>
      <c r="F9" s="52">
        <v>5894</v>
      </c>
      <c r="G9" s="52">
        <v>159974</v>
      </c>
      <c r="I9" s="2"/>
      <c r="J9" s="2"/>
    </row>
    <row r="10" spans="1:13" x14ac:dyDescent="0.25">
      <c r="A10" s="15" t="s">
        <v>13</v>
      </c>
      <c r="B10" s="52">
        <v>159740</v>
      </c>
      <c r="C10" s="52">
        <v>15495</v>
      </c>
      <c r="D10" s="52">
        <v>175235</v>
      </c>
      <c r="E10" s="52">
        <v>397599</v>
      </c>
      <c r="F10" s="52">
        <v>39135</v>
      </c>
      <c r="G10" s="52">
        <v>436734</v>
      </c>
      <c r="I10" s="2"/>
      <c r="J10" s="2"/>
    </row>
    <row r="11" spans="1:13" x14ac:dyDescent="0.25">
      <c r="A11" s="15" t="s">
        <v>14</v>
      </c>
      <c r="B11" s="52">
        <v>52816</v>
      </c>
      <c r="C11" s="52">
        <v>2468</v>
      </c>
      <c r="D11" s="52">
        <v>55284</v>
      </c>
      <c r="E11" s="52">
        <v>136568</v>
      </c>
      <c r="F11" s="52">
        <v>4496</v>
      </c>
      <c r="G11" s="52">
        <v>141064</v>
      </c>
      <c r="I11" s="2"/>
      <c r="J11" s="2"/>
      <c r="M11" s="17"/>
    </row>
    <row r="12" spans="1:13" x14ac:dyDescent="0.25">
      <c r="A12" s="15" t="s">
        <v>15</v>
      </c>
      <c r="B12" s="52">
        <v>9496</v>
      </c>
      <c r="C12" s="52">
        <v>815</v>
      </c>
      <c r="D12" s="52">
        <v>10311</v>
      </c>
      <c r="E12" s="52">
        <v>39889</v>
      </c>
      <c r="F12" s="52">
        <v>2313</v>
      </c>
      <c r="G12" s="52">
        <v>42202</v>
      </c>
      <c r="I12" s="2"/>
      <c r="J12" s="2"/>
    </row>
    <row r="13" spans="1:13" x14ac:dyDescent="0.25">
      <c r="A13" s="15" t="s">
        <v>16</v>
      </c>
      <c r="B13" s="52">
        <v>56489</v>
      </c>
      <c r="C13" s="52">
        <v>6051</v>
      </c>
      <c r="D13" s="52">
        <v>62540</v>
      </c>
      <c r="E13" s="52">
        <v>277236</v>
      </c>
      <c r="F13" s="52">
        <v>25510</v>
      </c>
      <c r="G13" s="52">
        <v>302746</v>
      </c>
      <c r="I13" s="2"/>
      <c r="J13" s="2"/>
    </row>
    <row r="14" spans="1:13" x14ac:dyDescent="0.25">
      <c r="A14" s="15" t="s">
        <v>17</v>
      </c>
      <c r="B14" s="36">
        <v>594</v>
      </c>
      <c r="C14" s="36">
        <v>27</v>
      </c>
      <c r="D14" s="36">
        <v>621</v>
      </c>
      <c r="E14" s="52">
        <v>786</v>
      </c>
      <c r="F14" s="36">
        <v>27</v>
      </c>
      <c r="G14" s="52">
        <v>813</v>
      </c>
      <c r="I14" s="2"/>
      <c r="J14" s="2"/>
    </row>
    <row r="15" spans="1:13" x14ac:dyDescent="0.25">
      <c r="A15" s="15" t="s">
        <v>118</v>
      </c>
      <c r="B15" s="52">
        <v>1505</v>
      </c>
      <c r="C15" s="36" t="s">
        <v>121</v>
      </c>
      <c r="D15" s="52">
        <v>1505</v>
      </c>
      <c r="E15" s="52">
        <v>9506</v>
      </c>
      <c r="F15" s="52" t="s">
        <v>122</v>
      </c>
      <c r="G15" s="52">
        <v>9506</v>
      </c>
      <c r="I15" s="2"/>
      <c r="J15" s="2"/>
    </row>
    <row r="16" spans="1:13" x14ac:dyDescent="0.25">
      <c r="A16" s="15" t="s">
        <v>18</v>
      </c>
      <c r="B16" s="52">
        <v>10455</v>
      </c>
      <c r="C16" s="36">
        <v>355</v>
      </c>
      <c r="D16" s="52">
        <v>10810</v>
      </c>
      <c r="E16" s="52">
        <v>44223</v>
      </c>
      <c r="F16" s="52">
        <v>1277</v>
      </c>
      <c r="G16" s="52">
        <v>45500</v>
      </c>
      <c r="I16" s="2"/>
      <c r="J16" s="2"/>
    </row>
    <row r="17" spans="1:13" x14ac:dyDescent="0.25">
      <c r="A17" s="15" t="s">
        <v>19</v>
      </c>
      <c r="B17" s="52">
        <v>9509</v>
      </c>
      <c r="C17" s="36">
        <v>421</v>
      </c>
      <c r="D17" s="52">
        <v>9930</v>
      </c>
      <c r="E17" s="52">
        <v>36815</v>
      </c>
      <c r="F17" s="52">
        <v>2640</v>
      </c>
      <c r="G17" s="52">
        <v>39455</v>
      </c>
      <c r="I17" s="2"/>
      <c r="J17" s="2"/>
    </row>
    <row r="18" spans="1:13" s="17" customFormat="1" x14ac:dyDescent="0.25">
      <c r="A18" s="15" t="s">
        <v>116</v>
      </c>
      <c r="B18" s="52">
        <v>1353</v>
      </c>
      <c r="C18" s="36">
        <v>21</v>
      </c>
      <c r="D18" s="52">
        <v>1374</v>
      </c>
      <c r="E18" s="52">
        <v>2393</v>
      </c>
      <c r="F18" s="36">
        <v>64</v>
      </c>
      <c r="G18" s="52">
        <v>2457</v>
      </c>
      <c r="I18" s="2"/>
      <c r="J18" s="2"/>
    </row>
    <row r="19" spans="1:13" x14ac:dyDescent="0.25">
      <c r="A19" s="15" t="s">
        <v>20</v>
      </c>
      <c r="B19" s="52">
        <v>11660</v>
      </c>
      <c r="C19" s="52">
        <v>16533</v>
      </c>
      <c r="D19" s="52">
        <v>28193</v>
      </c>
      <c r="E19" s="52">
        <v>90814</v>
      </c>
      <c r="F19" s="52">
        <v>171503</v>
      </c>
      <c r="G19" s="52">
        <v>262317</v>
      </c>
      <c r="I19" s="2"/>
      <c r="J19" s="2"/>
    </row>
    <row r="20" spans="1:13" x14ac:dyDescent="0.25">
      <c r="A20" s="15"/>
      <c r="B20" s="52"/>
      <c r="C20" s="52"/>
      <c r="D20" s="52"/>
      <c r="E20" s="52"/>
      <c r="F20" s="52"/>
      <c r="G20" s="52"/>
      <c r="H20" s="2"/>
      <c r="I20" s="2"/>
      <c r="J20" s="2"/>
      <c r="K20" s="2"/>
      <c r="L20" s="2"/>
      <c r="M20" s="2"/>
    </row>
    <row r="21" spans="1:13" x14ac:dyDescent="0.25">
      <c r="A21" s="4" t="s">
        <v>21</v>
      </c>
      <c r="B21" s="41">
        <v>1148632</v>
      </c>
      <c r="C21" s="41">
        <v>8227</v>
      </c>
      <c r="D21" s="41">
        <v>1156859</v>
      </c>
      <c r="E21" s="41">
        <v>10353281</v>
      </c>
      <c r="F21" s="41">
        <v>40124</v>
      </c>
      <c r="G21" s="41">
        <v>10393405</v>
      </c>
    </row>
    <row r="22" spans="1:13" x14ac:dyDescent="0.25">
      <c r="A22" s="15"/>
      <c r="B22" s="5"/>
      <c r="C22" s="36"/>
      <c r="D22" s="5"/>
      <c r="E22" s="5"/>
      <c r="F22" s="5"/>
      <c r="G22" s="5"/>
    </row>
    <row r="24" spans="1:13" x14ac:dyDescent="0.25">
      <c r="A24" s="31"/>
      <c r="B24" s="2"/>
      <c r="C24" s="2"/>
      <c r="D24" s="2"/>
      <c r="E24" s="2"/>
      <c r="F24" s="2"/>
      <c r="G24" s="2"/>
    </row>
    <row r="26" spans="1:13" x14ac:dyDescent="0.25">
      <c r="B26" s="2"/>
      <c r="C26" s="2"/>
      <c r="D26" s="2"/>
      <c r="E26" s="2"/>
      <c r="F26" s="2"/>
      <c r="G26" s="2"/>
      <c r="H26" s="2"/>
    </row>
    <row r="28" spans="1:13" x14ac:dyDescent="0.25">
      <c r="D28" s="2"/>
    </row>
    <row r="30" spans="1:13" x14ac:dyDescent="0.25">
      <c r="D30" s="2"/>
    </row>
  </sheetData>
  <mergeCells count="3">
    <mergeCell ref="B2:D2"/>
    <mergeCell ref="E2:G2"/>
    <mergeCell ref="A2:A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FB08-F137-425D-9467-5C200CEB4F70}">
  <dimension ref="A1:M33"/>
  <sheetViews>
    <sheetView workbookViewId="0">
      <selection activeCell="I6" sqref="I6:I29"/>
    </sheetView>
  </sheetViews>
  <sheetFormatPr defaultRowHeight="15" x14ac:dyDescent="0.25"/>
  <cols>
    <col min="1" max="1" width="14.42578125" customWidth="1"/>
    <col min="6" max="6" width="10.7109375" customWidth="1"/>
    <col min="8" max="8" width="10.85546875" customWidth="1"/>
  </cols>
  <sheetData>
    <row r="1" spans="1:13" x14ac:dyDescent="0.25">
      <c r="A1" s="10" t="s">
        <v>124</v>
      </c>
      <c r="B1" s="9"/>
      <c r="C1" s="9"/>
      <c r="D1" s="9"/>
      <c r="E1" s="9"/>
      <c r="F1" s="9"/>
      <c r="G1" s="9"/>
      <c r="H1" s="9"/>
      <c r="I1" s="9"/>
    </row>
    <row r="2" spans="1:13" x14ac:dyDescent="0.25">
      <c r="A2" s="50" t="s">
        <v>22</v>
      </c>
      <c r="B2" s="48" t="s">
        <v>1</v>
      </c>
      <c r="C2" s="48"/>
      <c r="D2" s="48"/>
      <c r="E2" s="48"/>
      <c r="F2" s="49" t="s">
        <v>2</v>
      </c>
      <c r="G2" s="49"/>
      <c r="H2" s="49"/>
      <c r="I2" s="49"/>
    </row>
    <row r="3" spans="1:13" x14ac:dyDescent="0.25">
      <c r="A3" s="51"/>
      <c r="B3" s="7" t="s">
        <v>3</v>
      </c>
      <c r="C3" s="7" t="s">
        <v>4</v>
      </c>
      <c r="D3" s="7" t="s">
        <v>5</v>
      </c>
      <c r="E3" s="8" t="s">
        <v>23</v>
      </c>
      <c r="F3" s="7" t="s">
        <v>3</v>
      </c>
      <c r="G3" s="7" t="s">
        <v>4</v>
      </c>
      <c r="H3" s="7" t="s">
        <v>5</v>
      </c>
      <c r="I3" s="8" t="s">
        <v>23</v>
      </c>
      <c r="M3" s="34"/>
    </row>
    <row r="4" spans="1:13" x14ac:dyDescent="0.25">
      <c r="A4" s="49"/>
      <c r="B4" s="16" t="s">
        <v>6</v>
      </c>
      <c r="C4" s="16" t="s">
        <v>7</v>
      </c>
      <c r="D4" s="11" t="s">
        <v>8</v>
      </c>
      <c r="E4" s="12" t="s">
        <v>24</v>
      </c>
      <c r="F4" s="16" t="s">
        <v>6</v>
      </c>
      <c r="G4" s="16" t="s">
        <v>7</v>
      </c>
      <c r="H4" s="11" t="s">
        <v>8</v>
      </c>
      <c r="I4" s="12" t="s">
        <v>24</v>
      </c>
      <c r="M4" s="34"/>
    </row>
    <row r="5" spans="1:13" x14ac:dyDescent="0.25">
      <c r="A5" s="14" t="s">
        <v>5</v>
      </c>
      <c r="B5" s="37">
        <v>2446563</v>
      </c>
      <c r="C5" s="37">
        <v>160291</v>
      </c>
      <c r="D5" s="37">
        <v>2606854</v>
      </c>
      <c r="E5" s="38">
        <v>100</v>
      </c>
      <c r="F5" s="37">
        <v>14987478</v>
      </c>
      <c r="G5" s="37">
        <v>606821</v>
      </c>
      <c r="H5" s="37">
        <v>15594299</v>
      </c>
      <c r="I5" s="38">
        <v>100</v>
      </c>
    </row>
    <row r="6" spans="1:13" x14ac:dyDescent="0.25">
      <c r="A6" s="13" t="s">
        <v>25</v>
      </c>
      <c r="B6" s="53">
        <v>1484</v>
      </c>
      <c r="C6" s="53">
        <v>480</v>
      </c>
      <c r="D6" s="53">
        <v>1964</v>
      </c>
      <c r="E6" s="54">
        <f>D6/D5*100</f>
        <v>7.533985409232738E-2</v>
      </c>
      <c r="F6" s="53">
        <v>4822</v>
      </c>
      <c r="G6" s="53">
        <v>1004</v>
      </c>
      <c r="H6" s="53">
        <v>5826</v>
      </c>
      <c r="I6" s="57">
        <f>H6/H5*100</f>
        <v>3.7359806939702769E-2</v>
      </c>
      <c r="K6" s="33"/>
      <c r="M6" s="34"/>
    </row>
    <row r="7" spans="1:13" x14ac:dyDescent="0.25">
      <c r="A7" s="13" t="s">
        <v>26</v>
      </c>
      <c r="B7" s="53">
        <v>232871</v>
      </c>
      <c r="C7" s="53">
        <v>13229</v>
      </c>
      <c r="D7" s="53">
        <v>246100</v>
      </c>
      <c r="E7" s="54">
        <f>D7/D5*100</f>
        <v>9.4404980102452996</v>
      </c>
      <c r="F7" s="53">
        <v>2054719</v>
      </c>
      <c r="G7" s="53">
        <v>43221</v>
      </c>
      <c r="H7" s="53">
        <v>2097940</v>
      </c>
      <c r="I7" s="57">
        <f>H7/H5*100</f>
        <v>13.453249806227262</v>
      </c>
      <c r="K7" s="33"/>
      <c r="M7" s="34"/>
    </row>
    <row r="8" spans="1:13" x14ac:dyDescent="0.25">
      <c r="A8" s="13" t="s">
        <v>27</v>
      </c>
      <c r="B8" s="53">
        <v>3805</v>
      </c>
      <c r="C8" s="53">
        <v>3156</v>
      </c>
      <c r="D8" s="53">
        <v>6961</v>
      </c>
      <c r="E8" s="54">
        <f>D8/D5*100</f>
        <v>0.26702684538528049</v>
      </c>
      <c r="F8" s="53">
        <v>5615</v>
      </c>
      <c r="G8" s="53">
        <v>4893</v>
      </c>
      <c r="H8" s="53">
        <v>10508</v>
      </c>
      <c r="I8" s="57">
        <f>H8/H5*100</f>
        <v>6.7383599609062261E-2</v>
      </c>
      <c r="K8" s="33"/>
      <c r="M8" s="34"/>
    </row>
    <row r="9" spans="1:13" x14ac:dyDescent="0.25">
      <c r="A9" s="13" t="s">
        <v>28</v>
      </c>
      <c r="B9" s="53">
        <v>3916</v>
      </c>
      <c r="C9" s="53">
        <v>1859</v>
      </c>
      <c r="D9" s="53">
        <v>5775</v>
      </c>
      <c r="E9" s="54">
        <f>D9/D5*100</f>
        <v>0.22153139377962863</v>
      </c>
      <c r="F9" s="53">
        <v>15583</v>
      </c>
      <c r="G9" s="53">
        <v>4211</v>
      </c>
      <c r="H9" s="53">
        <v>19794</v>
      </c>
      <c r="I9" s="57">
        <f>H9/H5*100</f>
        <v>0.12693100215662145</v>
      </c>
      <c r="K9" s="33"/>
      <c r="M9" s="34"/>
    </row>
    <row r="10" spans="1:13" x14ac:dyDescent="0.25">
      <c r="A10" s="13" t="s">
        <v>29</v>
      </c>
      <c r="B10" s="53">
        <v>803011</v>
      </c>
      <c r="C10" s="53">
        <v>45504</v>
      </c>
      <c r="D10" s="53">
        <v>848515</v>
      </c>
      <c r="E10" s="54">
        <f>D10/D5*100</f>
        <v>32.549387115657417</v>
      </c>
      <c r="F10" s="53">
        <v>5270870</v>
      </c>
      <c r="G10" s="53">
        <v>142040</v>
      </c>
      <c r="H10" s="53">
        <v>5412910</v>
      </c>
      <c r="I10" s="57">
        <f>H10/H5*100</f>
        <v>34.710826052520858</v>
      </c>
      <c r="K10" s="33"/>
      <c r="M10" s="34"/>
    </row>
    <row r="11" spans="1:13" x14ac:dyDescent="0.25">
      <c r="A11" s="13" t="s">
        <v>30</v>
      </c>
      <c r="B11" s="53">
        <v>7640</v>
      </c>
      <c r="C11" s="53">
        <v>5418</v>
      </c>
      <c r="D11" s="53">
        <v>13058</v>
      </c>
      <c r="E11" s="54">
        <f>D11/D5*100</f>
        <v>0.50091029263625808</v>
      </c>
      <c r="F11" s="53">
        <v>49525</v>
      </c>
      <c r="G11" s="53">
        <v>19481</v>
      </c>
      <c r="H11" s="53">
        <v>69006</v>
      </c>
      <c r="I11" s="57">
        <f>H11/H5*100</f>
        <v>0.44250786777911599</v>
      </c>
      <c r="K11" s="33"/>
      <c r="M11" s="34"/>
    </row>
    <row r="12" spans="1:13" x14ac:dyDescent="0.25">
      <c r="A12" s="13" t="s">
        <v>31</v>
      </c>
      <c r="B12" s="53">
        <v>3314</v>
      </c>
      <c r="C12" s="53">
        <v>65</v>
      </c>
      <c r="D12" s="53">
        <v>3379</v>
      </c>
      <c r="E12" s="54">
        <f>D12/D5*100</f>
        <v>0.12961984062014981</v>
      </c>
      <c r="F12" s="53">
        <v>43864</v>
      </c>
      <c r="G12" s="53">
        <v>204</v>
      </c>
      <c r="H12" s="53">
        <v>44068</v>
      </c>
      <c r="I12" s="57">
        <f>H12/H5*100</f>
        <v>0.28259045180549636</v>
      </c>
      <c r="K12" s="33"/>
      <c r="M12" s="34"/>
    </row>
    <row r="13" spans="1:13" x14ac:dyDescent="0.25">
      <c r="A13" s="13" t="s">
        <v>32</v>
      </c>
      <c r="B13" s="53">
        <v>4563</v>
      </c>
      <c r="C13" s="53">
        <v>73</v>
      </c>
      <c r="D13" s="53">
        <v>4636</v>
      </c>
      <c r="E13" s="54">
        <f>D13/D5*100</f>
        <v>0.17783888165581963</v>
      </c>
      <c r="F13" s="53">
        <v>12188</v>
      </c>
      <c r="G13" s="53">
        <v>323</v>
      </c>
      <c r="H13" s="53">
        <v>12511</v>
      </c>
      <c r="I13" s="57">
        <f>H13/H5*100</f>
        <v>8.0228037182049669E-2</v>
      </c>
      <c r="K13" s="33"/>
      <c r="M13" s="34"/>
    </row>
    <row r="14" spans="1:13" x14ac:dyDescent="0.25">
      <c r="A14" s="13" t="s">
        <v>33</v>
      </c>
      <c r="B14" s="53">
        <v>344149</v>
      </c>
      <c r="C14" s="53">
        <v>18365</v>
      </c>
      <c r="D14" s="53">
        <v>362514</v>
      </c>
      <c r="E14" s="54">
        <f>D14/D5*100</f>
        <v>13.906187304697539</v>
      </c>
      <c r="F14" s="53">
        <v>2680753</v>
      </c>
      <c r="G14" s="53">
        <v>171251</v>
      </c>
      <c r="H14" s="53">
        <v>2852004</v>
      </c>
      <c r="I14" s="57">
        <f>H14/H5*100</f>
        <v>18.288760527164445</v>
      </c>
      <c r="K14" s="33"/>
      <c r="M14" s="34"/>
    </row>
    <row r="15" spans="1:13" x14ac:dyDescent="0.25">
      <c r="A15" s="13" t="s">
        <v>34</v>
      </c>
      <c r="B15" s="53">
        <v>41101</v>
      </c>
      <c r="C15" s="53">
        <v>10387</v>
      </c>
      <c r="D15" s="53">
        <v>51488</v>
      </c>
      <c r="E15" s="54">
        <f>D15/D5*100</f>
        <v>1.9751010221516048</v>
      </c>
      <c r="F15" s="53">
        <v>111441</v>
      </c>
      <c r="G15" s="53">
        <v>27977</v>
      </c>
      <c r="H15" s="53">
        <v>139418</v>
      </c>
      <c r="I15" s="57">
        <f>H15/H5*100</f>
        <v>0.89403185099888105</v>
      </c>
      <c r="K15" s="33"/>
      <c r="M15" s="34"/>
    </row>
    <row r="16" spans="1:13" x14ac:dyDescent="0.25">
      <c r="A16" s="13" t="s">
        <v>35</v>
      </c>
      <c r="B16" s="53">
        <v>270229</v>
      </c>
      <c r="C16" s="53">
        <v>6834</v>
      </c>
      <c r="D16" s="53">
        <v>277063</v>
      </c>
      <c r="E16" s="54">
        <f>D16/D5*100</f>
        <v>10.628251524634674</v>
      </c>
      <c r="F16" s="53">
        <v>1345353</v>
      </c>
      <c r="G16" s="53">
        <v>19432</v>
      </c>
      <c r="H16" s="53">
        <v>1364785</v>
      </c>
      <c r="I16" s="57">
        <f>H16/H5*100</f>
        <v>8.7518201363203296</v>
      </c>
      <c r="K16" s="33"/>
      <c r="M16" s="34"/>
    </row>
    <row r="17" spans="1:13" x14ac:dyDescent="0.25">
      <c r="A17" s="13" t="s">
        <v>36</v>
      </c>
      <c r="B17" s="53">
        <v>5809</v>
      </c>
      <c r="C17" s="53">
        <v>545</v>
      </c>
      <c r="D17" s="53">
        <v>6354</v>
      </c>
      <c r="E17" s="54">
        <f>D17/D5*100</f>
        <v>0.24374207377935242</v>
      </c>
      <c r="F17" s="53">
        <v>16003</v>
      </c>
      <c r="G17" s="53">
        <v>1136</v>
      </c>
      <c r="H17" s="53">
        <v>17139</v>
      </c>
      <c r="I17" s="57">
        <f>H17/H5*100</f>
        <v>0.10990554945752931</v>
      </c>
      <c r="K17" s="33"/>
      <c r="M17" s="34"/>
    </row>
    <row r="18" spans="1:13" x14ac:dyDescent="0.25">
      <c r="A18" s="13" t="s">
        <v>37</v>
      </c>
      <c r="B18" s="53">
        <v>14499</v>
      </c>
      <c r="C18" s="53">
        <v>3491</v>
      </c>
      <c r="D18" s="53">
        <v>17990</v>
      </c>
      <c r="E18" s="54">
        <f>D18/D5*100</f>
        <v>0.69010385698623711</v>
      </c>
      <c r="F18" s="53">
        <v>32081</v>
      </c>
      <c r="G18" s="53">
        <v>7207</v>
      </c>
      <c r="H18" s="53">
        <v>39288</v>
      </c>
      <c r="I18" s="57">
        <f>H18/H5*100</f>
        <v>0.25193822434724383</v>
      </c>
      <c r="K18" s="33"/>
      <c r="M18" s="34"/>
    </row>
    <row r="19" spans="1:13" x14ac:dyDescent="0.25">
      <c r="A19" s="13" t="s">
        <v>38</v>
      </c>
      <c r="B19" s="53">
        <v>1221</v>
      </c>
      <c r="C19" s="53">
        <v>41</v>
      </c>
      <c r="D19" s="53">
        <v>1262</v>
      </c>
      <c r="E19" s="54">
        <f>D19/D5*100</f>
        <v>4.8410843108206293E-2</v>
      </c>
      <c r="F19" s="53">
        <v>11761</v>
      </c>
      <c r="G19" s="53">
        <v>528</v>
      </c>
      <c r="H19" s="53">
        <v>12289</v>
      </c>
      <c r="I19" s="57">
        <f>H19/H5*100</f>
        <v>7.8804440007210333E-2</v>
      </c>
      <c r="K19" s="33"/>
      <c r="M19" s="34"/>
    </row>
    <row r="20" spans="1:13" x14ac:dyDescent="0.25">
      <c r="A20" s="13" t="s">
        <v>39</v>
      </c>
      <c r="B20" s="53">
        <v>7844</v>
      </c>
      <c r="C20" s="53">
        <v>2891</v>
      </c>
      <c r="D20" s="53">
        <v>10735</v>
      </c>
      <c r="E20" s="54">
        <f>D20/D5*100</f>
        <v>0.41179904973581183</v>
      </c>
      <c r="F20" s="53">
        <v>17113</v>
      </c>
      <c r="G20" s="53">
        <v>7742</v>
      </c>
      <c r="H20" s="53">
        <v>24855</v>
      </c>
      <c r="I20" s="57">
        <f>H20/H5*100</f>
        <v>0.1593851701830265</v>
      </c>
      <c r="K20" s="33"/>
      <c r="M20" s="34"/>
    </row>
    <row r="21" spans="1:13" x14ac:dyDescent="0.25">
      <c r="A21" s="13" t="s">
        <v>40</v>
      </c>
      <c r="B21" s="53">
        <v>8799</v>
      </c>
      <c r="C21" s="53">
        <v>6</v>
      </c>
      <c r="D21" s="53">
        <v>8805</v>
      </c>
      <c r="E21" s="54">
        <f>D21/D5*100</f>
        <v>0.3377634497367325</v>
      </c>
      <c r="F21" s="53">
        <v>15438</v>
      </c>
      <c r="G21" s="53">
        <v>32</v>
      </c>
      <c r="H21" s="53">
        <v>15470</v>
      </c>
      <c r="I21" s="57">
        <f>H21/H5*100</f>
        <v>9.9202920246687587E-2</v>
      </c>
      <c r="K21" s="33"/>
      <c r="M21" s="34"/>
    </row>
    <row r="22" spans="1:13" x14ac:dyDescent="0.25">
      <c r="A22" s="13" t="s">
        <v>41</v>
      </c>
      <c r="B22" s="53">
        <v>189432</v>
      </c>
      <c r="C22" s="53">
        <v>15116</v>
      </c>
      <c r="D22" s="53">
        <v>204548</v>
      </c>
      <c r="E22" s="54">
        <f>D22/D5*100</f>
        <v>7.8465460666381768</v>
      </c>
      <c r="F22" s="53">
        <v>365313</v>
      </c>
      <c r="G22" s="53">
        <v>32924</v>
      </c>
      <c r="H22" s="53">
        <v>398237</v>
      </c>
      <c r="I22" s="57">
        <f>H22/H5*100</f>
        <v>2.5537345410652956</v>
      </c>
      <c r="K22" s="33"/>
      <c r="M22" s="34"/>
    </row>
    <row r="23" spans="1:13" x14ac:dyDescent="0.25">
      <c r="A23" s="13" t="s">
        <v>42</v>
      </c>
      <c r="B23" s="53">
        <v>2035</v>
      </c>
      <c r="C23" s="53">
        <v>758</v>
      </c>
      <c r="D23" s="53">
        <v>2793</v>
      </c>
      <c r="E23" s="54">
        <f>D23/D5*100</f>
        <v>0.10714063771887494</v>
      </c>
      <c r="F23" s="53">
        <v>14606</v>
      </c>
      <c r="G23" s="53">
        <v>6239</v>
      </c>
      <c r="H23" s="53">
        <v>20845</v>
      </c>
      <c r="I23" s="57">
        <f>H23/H5*100</f>
        <v>0.13367064463750503</v>
      </c>
      <c r="K23" s="33"/>
      <c r="M23" s="34"/>
    </row>
    <row r="24" spans="1:13" x14ac:dyDescent="0.25">
      <c r="A24" s="13" t="s">
        <v>43</v>
      </c>
      <c r="B24" s="53">
        <v>4652</v>
      </c>
      <c r="C24" s="53">
        <v>323</v>
      </c>
      <c r="D24" s="53">
        <v>4975</v>
      </c>
      <c r="E24" s="54">
        <f>D24/D5*100</f>
        <v>0.19084306217379263</v>
      </c>
      <c r="F24" s="53">
        <v>12529</v>
      </c>
      <c r="G24" s="53">
        <v>890</v>
      </c>
      <c r="H24" s="53">
        <v>13419</v>
      </c>
      <c r="I24" s="57">
        <f>H24/H5*100</f>
        <v>8.6050677879140308E-2</v>
      </c>
      <c r="K24" s="33"/>
      <c r="M24" s="34"/>
    </row>
    <row r="25" spans="1:13" x14ac:dyDescent="0.25">
      <c r="A25" s="15" t="s">
        <v>44</v>
      </c>
      <c r="B25" s="53">
        <v>152133</v>
      </c>
      <c r="C25" s="53">
        <v>6417</v>
      </c>
      <c r="D25" s="53">
        <v>158550</v>
      </c>
      <c r="E25" s="54">
        <f>D25/D5*100</f>
        <v>6.0820437201316224</v>
      </c>
      <c r="F25" s="53">
        <v>1302655</v>
      </c>
      <c r="G25" s="53">
        <v>17388</v>
      </c>
      <c r="H25" s="53">
        <v>1320043</v>
      </c>
      <c r="I25" s="57">
        <f>H25/H5*100</f>
        <v>8.4649075921912225</v>
      </c>
      <c r="K25" s="33"/>
      <c r="M25" s="34"/>
    </row>
    <row r="26" spans="1:13" x14ac:dyDescent="0.25">
      <c r="A26" s="15" t="s">
        <v>45</v>
      </c>
      <c r="B26" s="53">
        <v>5586</v>
      </c>
      <c r="C26" s="53">
        <v>45</v>
      </c>
      <c r="D26" s="53">
        <v>5631</v>
      </c>
      <c r="E26" s="54">
        <f>D26/D5*100</f>
        <v>0.21600749409057812</v>
      </c>
      <c r="F26" s="53">
        <v>5686</v>
      </c>
      <c r="G26" s="53">
        <v>70</v>
      </c>
      <c r="H26" s="53">
        <v>5756</v>
      </c>
      <c r="I26" s="57">
        <f>H26/H5*100</f>
        <v>3.6910924947636314E-2</v>
      </c>
      <c r="K26" s="33"/>
      <c r="M26" s="17"/>
    </row>
    <row r="27" spans="1:13" x14ac:dyDescent="0.25">
      <c r="A27" s="15" t="s">
        <v>46</v>
      </c>
      <c r="B27" s="53">
        <v>297624</v>
      </c>
      <c r="C27" s="53">
        <v>20264</v>
      </c>
      <c r="D27" s="53">
        <v>317888</v>
      </c>
      <c r="E27" s="54">
        <f>D27/D5*100</f>
        <v>12.194315446894993</v>
      </c>
      <c r="F27" s="53">
        <v>1487451</v>
      </c>
      <c r="G27" s="53">
        <v>84902</v>
      </c>
      <c r="H27" s="53">
        <v>1572353</v>
      </c>
      <c r="I27" s="57">
        <f>H27/H5*100</f>
        <v>10.082870669595344</v>
      </c>
      <c r="K27" s="33"/>
      <c r="M27" s="17"/>
    </row>
    <row r="28" spans="1:13" x14ac:dyDescent="0.25">
      <c r="A28" s="15" t="s">
        <v>47</v>
      </c>
      <c r="B28" s="53">
        <v>37393</v>
      </c>
      <c r="C28" s="53">
        <v>4821</v>
      </c>
      <c r="D28" s="53">
        <v>42214</v>
      </c>
      <c r="E28" s="54">
        <f>D28/D5*100</f>
        <v>1.6193465380109511</v>
      </c>
      <c r="F28" s="53">
        <v>108043</v>
      </c>
      <c r="G28" s="53">
        <v>13509</v>
      </c>
      <c r="H28" s="53">
        <v>121552</v>
      </c>
      <c r="I28" s="57">
        <f>H28/H5*100</f>
        <v>0.77946434142374721</v>
      </c>
      <c r="K28" s="33"/>
      <c r="M28" s="17"/>
    </row>
    <row r="29" spans="1:13" x14ac:dyDescent="0.25">
      <c r="A29" s="36" t="s">
        <v>119</v>
      </c>
      <c r="B29" s="53">
        <v>3453</v>
      </c>
      <c r="C29" s="53">
        <v>203</v>
      </c>
      <c r="D29" s="53">
        <v>3656</v>
      </c>
      <c r="E29" s="55">
        <f>D29/D5*100</f>
        <v>0.14024567543867053</v>
      </c>
      <c r="F29" s="56">
        <v>4066</v>
      </c>
      <c r="G29" s="56">
        <v>217</v>
      </c>
      <c r="H29" s="53">
        <v>4283</v>
      </c>
      <c r="I29" s="55">
        <v>0</v>
      </c>
    </row>
    <row r="30" spans="1:13" x14ac:dyDescent="0.25">
      <c r="B30" s="2"/>
      <c r="C30" s="2"/>
      <c r="D30" s="2"/>
      <c r="E30" s="34"/>
      <c r="F30" s="2"/>
      <c r="G30" s="2"/>
      <c r="H30" s="2"/>
    </row>
    <row r="31" spans="1:13" x14ac:dyDescent="0.25">
      <c r="A31" s="32"/>
    </row>
    <row r="32" spans="1:13" x14ac:dyDescent="0.25">
      <c r="B32" s="17"/>
      <c r="C32" s="17"/>
      <c r="D32" s="17"/>
      <c r="F32" s="2"/>
      <c r="G32" s="2"/>
      <c r="H32" s="2"/>
      <c r="I32" s="2"/>
    </row>
    <row r="33" spans="2:4" x14ac:dyDescent="0.25">
      <c r="B33" s="2"/>
      <c r="C33" s="2"/>
      <c r="D33" s="2"/>
    </row>
  </sheetData>
  <mergeCells count="3">
    <mergeCell ref="B2:E2"/>
    <mergeCell ref="F2:I2"/>
    <mergeCell ref="A2:A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AF21-0A50-4896-B906-A7FCBBD087CC}">
  <dimension ref="A1:E68"/>
  <sheetViews>
    <sheetView tabSelected="1" topLeftCell="A43" workbookViewId="0">
      <selection activeCell="E47" sqref="E47:E66"/>
    </sheetView>
  </sheetViews>
  <sheetFormatPr defaultRowHeight="15" x14ac:dyDescent="0.25"/>
  <cols>
    <col min="1" max="1" width="29.5703125" customWidth="1"/>
    <col min="2" max="2" width="16.7109375" customWidth="1"/>
    <col min="3" max="3" width="15" customWidth="1"/>
    <col min="4" max="4" width="12.140625" customWidth="1"/>
    <col min="5" max="5" width="14.140625" customWidth="1"/>
  </cols>
  <sheetData>
    <row r="1" spans="1:5" x14ac:dyDescent="0.25">
      <c r="A1" s="21" t="s">
        <v>123</v>
      </c>
      <c r="B1" s="20"/>
      <c r="C1" s="20"/>
      <c r="D1" s="20"/>
      <c r="E1" s="20"/>
    </row>
    <row r="2" spans="1:5" x14ac:dyDescent="0.25">
      <c r="A2" s="26" t="s">
        <v>48</v>
      </c>
      <c r="B2" s="19" t="s">
        <v>49</v>
      </c>
      <c r="C2" s="18" t="s">
        <v>50</v>
      </c>
      <c r="D2" s="18" t="s">
        <v>51</v>
      </c>
      <c r="E2" s="19" t="s">
        <v>52</v>
      </c>
    </row>
    <row r="3" spans="1:5" x14ac:dyDescent="0.25">
      <c r="A3" s="26" t="s">
        <v>53</v>
      </c>
      <c r="B3" s="39">
        <v>2446563</v>
      </c>
      <c r="C3" s="40">
        <v>100</v>
      </c>
      <c r="D3" s="39">
        <v>14987478</v>
      </c>
      <c r="E3" s="40">
        <v>100</v>
      </c>
    </row>
    <row r="4" spans="1:5" x14ac:dyDescent="0.25">
      <c r="A4" s="26" t="s">
        <v>54</v>
      </c>
      <c r="B4" s="39">
        <v>2128788</v>
      </c>
      <c r="C4" s="40">
        <f>B4/B3*100</f>
        <v>87.011370645268485</v>
      </c>
      <c r="D4" s="39">
        <v>13808809</v>
      </c>
      <c r="E4" s="40">
        <v>92.1</v>
      </c>
    </row>
    <row r="5" spans="1:5" x14ac:dyDescent="0.25">
      <c r="A5" s="25" t="s">
        <v>55</v>
      </c>
      <c r="B5" s="53">
        <v>51624</v>
      </c>
      <c r="C5" s="58">
        <f>B5/B3*100</f>
        <v>2.1100621565845636</v>
      </c>
      <c r="D5" s="59">
        <v>169557</v>
      </c>
      <c r="E5" s="58">
        <f>D5/D3*100</f>
        <v>1.1313244296338585</v>
      </c>
    </row>
    <row r="6" spans="1:5" x14ac:dyDescent="0.25">
      <c r="A6" s="24" t="s">
        <v>56</v>
      </c>
      <c r="B6" s="53">
        <v>28828</v>
      </c>
      <c r="C6" s="58">
        <f>B6/B3*100</f>
        <v>1.1783060562920309</v>
      </c>
      <c r="D6" s="59">
        <v>120212</v>
      </c>
      <c r="E6" s="58">
        <f>D6/D3*100</f>
        <v>0.80208291214839478</v>
      </c>
    </row>
    <row r="7" spans="1:5" x14ac:dyDescent="0.25">
      <c r="A7" s="24" t="s">
        <v>57</v>
      </c>
      <c r="B7" s="53">
        <v>21108</v>
      </c>
      <c r="C7" s="58">
        <f>B7/B3*100</f>
        <v>0.86276135133246112</v>
      </c>
      <c r="D7" s="59">
        <v>76520</v>
      </c>
      <c r="E7" s="58">
        <f>D7/D3*100</f>
        <v>0.51055954844437479</v>
      </c>
    </row>
    <row r="8" spans="1:5" x14ac:dyDescent="0.25">
      <c r="A8" s="24" t="s">
        <v>58</v>
      </c>
      <c r="B8" s="53">
        <v>7503</v>
      </c>
      <c r="C8" s="58">
        <f>B8/B3*100</f>
        <v>0.30667511934088759</v>
      </c>
      <c r="D8" s="59">
        <v>77018</v>
      </c>
      <c r="E8" s="58">
        <f>D8/D3*100</f>
        <v>0.51388232229598607</v>
      </c>
    </row>
    <row r="9" spans="1:5" x14ac:dyDescent="0.25">
      <c r="A9" s="24" t="s">
        <v>59</v>
      </c>
      <c r="B9" s="53">
        <v>207392</v>
      </c>
      <c r="C9" s="58">
        <f>B9/B3*100</f>
        <v>8.4768714314734588</v>
      </c>
      <c r="D9" s="59">
        <v>1260027</v>
      </c>
      <c r="E9" s="58">
        <f>D9/D3*100</f>
        <v>8.4071983291651868</v>
      </c>
    </row>
    <row r="10" spans="1:5" x14ac:dyDescent="0.25">
      <c r="A10" s="24" t="s">
        <v>60</v>
      </c>
      <c r="B10" s="53">
        <v>11226</v>
      </c>
      <c r="C10" s="58">
        <f>B10/B3*100</f>
        <v>0.4588477795176335</v>
      </c>
      <c r="D10" s="59">
        <v>37974</v>
      </c>
      <c r="E10" s="58">
        <f>D10/D3*100</f>
        <v>0.25337151454033824</v>
      </c>
    </row>
    <row r="11" spans="1:5" x14ac:dyDescent="0.25">
      <c r="A11" s="24" t="s">
        <v>61</v>
      </c>
      <c r="B11" s="53">
        <v>22829</v>
      </c>
      <c r="C11" s="58">
        <f>B11/B3*100</f>
        <v>0.93310493128523564</v>
      </c>
      <c r="D11" s="59">
        <v>127704</v>
      </c>
      <c r="E11" s="58">
        <f>D11/D3*100</f>
        <v>0.85207130912886075</v>
      </c>
    </row>
    <row r="12" spans="1:5" x14ac:dyDescent="0.25">
      <c r="A12" s="24" t="s">
        <v>62</v>
      </c>
      <c r="B12" s="53">
        <v>8309</v>
      </c>
      <c r="C12" s="58">
        <f>B12/B3*100</f>
        <v>0.33961929449599293</v>
      </c>
      <c r="D12" s="59">
        <v>39482</v>
      </c>
      <c r="E12" s="58">
        <f>D12/D3*100</f>
        <v>0.26343324740826979</v>
      </c>
    </row>
    <row r="13" spans="1:5" x14ac:dyDescent="0.25">
      <c r="A13" s="24" t="s">
        <v>63</v>
      </c>
      <c r="B13" s="53">
        <v>9759</v>
      </c>
      <c r="C13" s="58">
        <f>B13/B3*100</f>
        <v>0.39888611084202613</v>
      </c>
      <c r="D13" s="59">
        <v>60004</v>
      </c>
      <c r="E13" s="58">
        <f>D13/D3*100</f>
        <v>0.40036088793591557</v>
      </c>
    </row>
    <row r="14" spans="1:5" x14ac:dyDescent="0.25">
      <c r="A14" s="24" t="s">
        <v>64</v>
      </c>
      <c r="B14" s="53">
        <v>10273</v>
      </c>
      <c r="C14" s="58">
        <f>B14/B3*100</f>
        <v>0.41989517539503374</v>
      </c>
      <c r="D14" s="59">
        <v>47911</v>
      </c>
      <c r="E14" s="58">
        <f>D14/D3*100</f>
        <v>0.31967353012961885</v>
      </c>
    </row>
    <row r="15" spans="1:5" x14ac:dyDescent="0.25">
      <c r="A15" s="24" t="s">
        <v>65</v>
      </c>
      <c r="B15" s="53">
        <v>93778</v>
      </c>
      <c r="C15" s="58">
        <f>B15/B3*100</f>
        <v>3.8330506919298624</v>
      </c>
      <c r="D15" s="59">
        <v>404628</v>
      </c>
      <c r="E15" s="58">
        <f>D15/D3*100</f>
        <v>2.6997737711441512</v>
      </c>
    </row>
    <row r="16" spans="1:5" x14ac:dyDescent="0.25">
      <c r="A16" s="24" t="s">
        <v>66</v>
      </c>
      <c r="B16" s="53">
        <v>8085</v>
      </c>
      <c r="C16" s="58">
        <f>B16/B3*100</f>
        <v>0.33046359321219199</v>
      </c>
      <c r="D16" s="59">
        <v>19641</v>
      </c>
      <c r="E16" s="58">
        <f>D16/D3*100</f>
        <v>0.13104940003915269</v>
      </c>
    </row>
    <row r="17" spans="1:5" x14ac:dyDescent="0.25">
      <c r="A17" s="24" t="s">
        <v>67</v>
      </c>
      <c r="B17" s="53">
        <v>24772</v>
      </c>
      <c r="C17" s="58">
        <f>B17/B3*100</f>
        <v>1.0125224651889202</v>
      </c>
      <c r="D17" s="59">
        <v>95932</v>
      </c>
      <c r="E17" s="58">
        <f>D17/D3*100</f>
        <v>0.64008100629071818</v>
      </c>
    </row>
    <row r="18" spans="1:5" x14ac:dyDescent="0.25">
      <c r="A18" s="24" t="s">
        <v>68</v>
      </c>
      <c r="B18" s="53">
        <v>38942</v>
      </c>
      <c r="C18" s="58">
        <f>B18/B3*100</f>
        <v>1.5917023187222237</v>
      </c>
      <c r="D18" s="59">
        <v>157298</v>
      </c>
      <c r="E18" s="58">
        <f>D18/D3*100</f>
        <v>1.0495294805436912</v>
      </c>
    </row>
    <row r="19" spans="1:5" x14ac:dyDescent="0.25">
      <c r="A19" s="22" t="s">
        <v>69</v>
      </c>
      <c r="B19" s="53">
        <v>8431</v>
      </c>
      <c r="C19" s="58">
        <f>B19/B3*100</f>
        <v>0.34460588180234886</v>
      </c>
      <c r="D19" s="59">
        <v>40435</v>
      </c>
      <c r="E19" s="58">
        <f>D19/D3*100</f>
        <v>0.26979188893555006</v>
      </c>
    </row>
    <row r="20" spans="1:5" x14ac:dyDescent="0.25">
      <c r="A20" s="22" t="s">
        <v>70</v>
      </c>
      <c r="B20" s="53">
        <v>947</v>
      </c>
      <c r="C20" s="58">
        <f>B20/B3*100</f>
        <v>3.8707362123926503E-2</v>
      </c>
      <c r="D20" s="59">
        <v>3706</v>
      </c>
      <c r="E20" s="58">
        <f>D20/D3*100</f>
        <v>2.4727309024240102E-2</v>
      </c>
    </row>
    <row r="21" spans="1:5" x14ac:dyDescent="0.25">
      <c r="A21" s="22" t="s">
        <v>71</v>
      </c>
      <c r="B21" s="53">
        <v>27334</v>
      </c>
      <c r="C21" s="58">
        <f>B21/B3*100</f>
        <v>1.117240798622394</v>
      </c>
      <c r="D21" s="59">
        <v>94693</v>
      </c>
      <c r="E21" s="58">
        <f>D21/D3*100</f>
        <v>0.63181410508158886</v>
      </c>
    </row>
    <row r="22" spans="1:5" x14ac:dyDescent="0.25">
      <c r="A22" s="22" t="s">
        <v>72</v>
      </c>
      <c r="B22" s="53">
        <v>1110</v>
      </c>
      <c r="C22" s="58">
        <f>B22/B3*100</f>
        <v>4.5369769754549545E-2</v>
      </c>
      <c r="D22" s="59">
        <v>5092</v>
      </c>
      <c r="E22" s="58">
        <f>D22/D3*100</f>
        <v>3.3975029020893312E-2</v>
      </c>
    </row>
    <row r="23" spans="1:5" x14ac:dyDescent="0.25">
      <c r="A23" s="22" t="s">
        <v>73</v>
      </c>
      <c r="B23" s="53">
        <v>98865</v>
      </c>
      <c r="C23" s="58">
        <f>B23/B3*100</f>
        <v>4.0409750331383245</v>
      </c>
      <c r="D23" s="59">
        <v>453816</v>
      </c>
      <c r="E23" s="58">
        <f>D23/D3*100</f>
        <v>3.0279677474755928</v>
      </c>
    </row>
    <row r="24" spans="1:5" x14ac:dyDescent="0.25">
      <c r="A24" s="22" t="s">
        <v>74</v>
      </c>
      <c r="B24" s="53">
        <v>7815</v>
      </c>
      <c r="C24" s="58">
        <f>B24/B3*100</f>
        <v>0.31942770327189612</v>
      </c>
      <c r="D24" s="59">
        <v>49342</v>
      </c>
      <c r="E24" s="58">
        <f>D24/D3*100</f>
        <v>0.32922150077551404</v>
      </c>
    </row>
    <row r="25" spans="1:5" x14ac:dyDescent="0.25">
      <c r="A25" s="22" t="s">
        <v>75</v>
      </c>
      <c r="B25" s="53">
        <v>17184</v>
      </c>
      <c r="C25" s="58">
        <f>B25/B3*100</f>
        <v>0.70237308420016153</v>
      </c>
      <c r="D25" s="59">
        <v>100590</v>
      </c>
      <c r="E25" s="58">
        <f>D25/D3*100</f>
        <v>0.67116028460558874</v>
      </c>
    </row>
    <row r="26" spans="1:5" x14ac:dyDescent="0.25">
      <c r="A26" s="22" t="s">
        <v>76</v>
      </c>
      <c r="B26" s="53">
        <v>2851</v>
      </c>
      <c r="C26" s="58">
        <f>B26/B3*100</f>
        <v>0.11653082303623491</v>
      </c>
      <c r="D26" s="59">
        <v>12555</v>
      </c>
      <c r="E26" s="58">
        <f>D26/D3*100</f>
        <v>8.3769931138514442E-2</v>
      </c>
    </row>
    <row r="27" spans="1:5" x14ac:dyDescent="0.25">
      <c r="A27" s="22" t="s">
        <v>77</v>
      </c>
      <c r="B27" s="53">
        <v>32584</v>
      </c>
      <c r="C27" s="58">
        <f>B27/B3*100</f>
        <v>1.3318275474614796</v>
      </c>
      <c r="D27" s="59">
        <v>158024</v>
      </c>
      <c r="E27" s="58">
        <f>D27/D3*100</f>
        <v>1.054373524351462</v>
      </c>
    </row>
    <row r="28" spans="1:5" x14ac:dyDescent="0.25">
      <c r="A28" s="22" t="s">
        <v>78</v>
      </c>
      <c r="B28" s="53">
        <v>676</v>
      </c>
      <c r="C28" s="58">
        <f>B28/B3*100</f>
        <v>2.7630598517185127E-2</v>
      </c>
      <c r="D28" s="59">
        <v>2398</v>
      </c>
      <c r="E28" s="58">
        <f>D28/D3*100</f>
        <v>1.6000023486273007E-2</v>
      </c>
    </row>
    <row r="29" spans="1:5" x14ac:dyDescent="0.25">
      <c r="A29" s="22" t="s">
        <v>79</v>
      </c>
      <c r="B29" s="53">
        <v>33821</v>
      </c>
      <c r="C29" s="58">
        <f>B29/B3*100</f>
        <v>1.3823882728546126</v>
      </c>
      <c r="D29" s="59">
        <v>186077</v>
      </c>
      <c r="E29" s="58">
        <f>D29/D3*100</f>
        <v>1.2415497790889167</v>
      </c>
    </row>
    <row r="30" spans="1:5" x14ac:dyDescent="0.25">
      <c r="A30" s="22" t="s">
        <v>80</v>
      </c>
      <c r="B30" s="53">
        <v>11347</v>
      </c>
      <c r="C30" s="58">
        <f>B30/B3*100</f>
        <v>0.46379349315754392</v>
      </c>
      <c r="D30" s="59">
        <v>60488</v>
      </c>
      <c r="E30" s="58">
        <f>D30/D3*100</f>
        <v>0.40359025047442942</v>
      </c>
    </row>
    <row r="31" spans="1:5" x14ac:dyDescent="0.25">
      <c r="A31" s="22" t="s">
        <v>81</v>
      </c>
      <c r="B31" s="53">
        <v>144172</v>
      </c>
      <c r="C31" s="58">
        <f>B31/B3*100</f>
        <v>5.8928382387864113</v>
      </c>
      <c r="D31" s="59">
        <v>709405</v>
      </c>
      <c r="E31" s="58">
        <f>D31/D3*100</f>
        <v>4.7333180405669317</v>
      </c>
    </row>
    <row r="32" spans="1:5" x14ac:dyDescent="0.25">
      <c r="A32" s="22" t="s">
        <v>82</v>
      </c>
      <c r="B32" s="53">
        <v>82524</v>
      </c>
      <c r="C32" s="58">
        <f>B32/B3*100</f>
        <v>3.3730584497517535</v>
      </c>
      <c r="D32" s="59">
        <v>435089</v>
      </c>
      <c r="E32" s="58">
        <f>D32/D3*100</f>
        <v>2.9030167717343769</v>
      </c>
    </row>
    <row r="33" spans="1:5" x14ac:dyDescent="0.25">
      <c r="A33" s="22" t="s">
        <v>83</v>
      </c>
      <c r="B33" s="53">
        <v>5901</v>
      </c>
      <c r="C33" s="58">
        <f>B33/B3*100</f>
        <v>0.24119550569513235</v>
      </c>
      <c r="D33" s="59">
        <v>16563</v>
      </c>
      <c r="E33" s="58">
        <f>D33/D3*100</f>
        <v>0.11051225563100077</v>
      </c>
    </row>
    <row r="34" spans="1:5" x14ac:dyDescent="0.25">
      <c r="A34" s="22" t="s">
        <v>84</v>
      </c>
      <c r="B34" s="53">
        <v>21456</v>
      </c>
      <c r="C34" s="58">
        <f>B34/B3*100</f>
        <v>0.87698538725550901</v>
      </c>
      <c r="D34" s="59">
        <v>98196</v>
      </c>
      <c r="E34" s="58">
        <f>D34/D3*100</f>
        <v>0.6551869500659151</v>
      </c>
    </row>
    <row r="35" spans="1:5" x14ac:dyDescent="0.25">
      <c r="A35" s="22" t="s">
        <v>117</v>
      </c>
      <c r="B35" s="53">
        <v>198025</v>
      </c>
      <c r="C35" s="58">
        <f>B35/B3*100</f>
        <v>8.0940077978780849</v>
      </c>
      <c r="D35" s="59">
        <v>2735640</v>
      </c>
      <c r="E35" s="58">
        <f>D35/D3*100</f>
        <v>18.252837468718887</v>
      </c>
    </row>
    <row r="36" spans="1:5" x14ac:dyDescent="0.25">
      <c r="A36" s="22" t="s">
        <v>85</v>
      </c>
      <c r="B36" s="53">
        <v>11458</v>
      </c>
      <c r="C36" s="58">
        <f>B36/B3*100</f>
        <v>0.46833047013299883</v>
      </c>
      <c r="D36" s="59">
        <v>63433</v>
      </c>
      <c r="E36" s="58">
        <f>D36/D3*100</f>
        <v>0.42323998740815499</v>
      </c>
    </row>
    <row r="37" spans="1:5" x14ac:dyDescent="0.25">
      <c r="A37" s="22" t="s">
        <v>86</v>
      </c>
      <c r="B37" s="53">
        <v>19844</v>
      </c>
      <c r="C37" s="58">
        <f>B37/B3*100</f>
        <v>0.81109703694529844</v>
      </c>
      <c r="D37" s="59">
        <v>88625</v>
      </c>
      <c r="E37" s="58">
        <f>D37/D3*100</f>
        <v>0.59132697309046922</v>
      </c>
    </row>
    <row r="38" spans="1:5" x14ac:dyDescent="0.25">
      <c r="A38" s="22" t="s">
        <v>87</v>
      </c>
      <c r="B38" s="53">
        <v>449164</v>
      </c>
      <c r="C38" s="58">
        <f>B38/B3*100</f>
        <v>18.358979515344586</v>
      </c>
      <c r="D38" s="59">
        <v>3522077</v>
      </c>
      <c r="E38" s="58">
        <f>D38/D3*100</f>
        <v>23.500131242894902</v>
      </c>
    </row>
    <row r="39" spans="1:5" x14ac:dyDescent="0.25">
      <c r="A39" s="22" t="s">
        <v>88</v>
      </c>
      <c r="B39" s="53">
        <v>14553</v>
      </c>
      <c r="C39" s="58">
        <f>B39/B3*100</f>
        <v>0.5948344677819456</v>
      </c>
      <c r="D39" s="59">
        <v>39953</v>
      </c>
      <c r="E39" s="58">
        <f>D39/D3*100</f>
        <v>0.26657587087033591</v>
      </c>
    </row>
    <row r="40" spans="1:5" x14ac:dyDescent="0.25">
      <c r="A40" s="22" t="s">
        <v>89</v>
      </c>
      <c r="B40" s="53">
        <v>23451</v>
      </c>
      <c r="C40" s="58">
        <f>B40/B3*100</f>
        <v>0.95852835181436169</v>
      </c>
      <c r="D40" s="59">
        <v>102599</v>
      </c>
      <c r="E40" s="58">
        <f>D40/D3*100</f>
        <v>0.68456480803508102</v>
      </c>
    </row>
    <row r="41" spans="1:5" x14ac:dyDescent="0.25">
      <c r="A41" s="22" t="s">
        <v>90</v>
      </c>
      <c r="B41" s="53">
        <v>24229</v>
      </c>
      <c r="C41" s="58">
        <f>B41/B3*100</f>
        <v>0.9903280643089919</v>
      </c>
      <c r="D41" s="59">
        <v>131436</v>
      </c>
      <c r="E41" s="58">
        <f>D41/D3*100</f>
        <v>0.87697209630599637</v>
      </c>
    </row>
    <row r="42" spans="1:5" x14ac:dyDescent="0.25">
      <c r="A42" s="22" t="s">
        <v>91</v>
      </c>
      <c r="B42" s="53">
        <v>164902</v>
      </c>
      <c r="C42" s="58">
        <f>B42/B3*100</f>
        <v>6.7401493442024591</v>
      </c>
      <c r="D42" s="59">
        <v>740078</v>
      </c>
      <c r="E42" s="58">
        <f>D42/D3*100</f>
        <v>4.9379755553269202</v>
      </c>
    </row>
    <row r="43" spans="1:5" x14ac:dyDescent="0.25">
      <c r="A43" s="22" t="s">
        <v>92</v>
      </c>
      <c r="B43" s="53">
        <v>61848</v>
      </c>
      <c r="C43" s="58">
        <f>B43/B3*100</f>
        <v>2.5279545223237663</v>
      </c>
      <c r="D43" s="59">
        <v>637322</v>
      </c>
      <c r="E43" s="58">
        <f>D43/D3*100</f>
        <v>4.2523632061378169</v>
      </c>
    </row>
    <row r="44" spans="1:5" x14ac:dyDescent="0.25">
      <c r="A44" s="22" t="s">
        <v>93</v>
      </c>
      <c r="B44" s="53">
        <v>111844</v>
      </c>
      <c r="C44" s="58">
        <f>B44/B3*100</f>
        <v>4.5714743499349906</v>
      </c>
      <c r="D44" s="59">
        <v>569616</v>
      </c>
      <c r="E44" s="58">
        <f>D44/D3*100</f>
        <v>3.800612751524973</v>
      </c>
    </row>
    <row r="45" spans="1:5" x14ac:dyDescent="0.25">
      <c r="A45" s="22" t="s">
        <v>94</v>
      </c>
      <c r="B45" s="53">
        <v>8024</v>
      </c>
      <c r="C45" s="58">
        <f>B45/B3*100</f>
        <v>0.32797029955901402</v>
      </c>
      <c r="D45" s="59">
        <v>57653</v>
      </c>
      <c r="E45" s="58">
        <f>D45/D3*100</f>
        <v>0.38467445957218421</v>
      </c>
    </row>
    <row r="46" spans="1:5" x14ac:dyDescent="0.25">
      <c r="A46" s="23" t="s">
        <v>95</v>
      </c>
      <c r="B46" s="39">
        <v>317775</v>
      </c>
      <c r="C46" s="40">
        <f>B46/B3*100</f>
        <v>12.988629354731515</v>
      </c>
      <c r="D46" s="39">
        <v>1178669</v>
      </c>
      <c r="E46" s="40">
        <f>D46/D3*100</f>
        <v>7.8643584998089739</v>
      </c>
    </row>
    <row r="47" spans="1:5" x14ac:dyDescent="0.25">
      <c r="A47" s="27" t="s">
        <v>96</v>
      </c>
      <c r="B47" s="53">
        <v>2506</v>
      </c>
      <c r="C47" s="58">
        <f>B47/B3*100</f>
        <v>0.10242940811252357</v>
      </c>
      <c r="D47" s="53">
        <v>18070</v>
      </c>
      <c r="E47" s="58">
        <f>D47/D3*100</f>
        <v>0.12056731626228243</v>
      </c>
    </row>
    <row r="48" spans="1:5" x14ac:dyDescent="0.25">
      <c r="A48" s="22" t="s">
        <v>97</v>
      </c>
      <c r="B48" s="53">
        <v>10952</v>
      </c>
      <c r="C48" s="58">
        <f>B48/B3*100</f>
        <v>0.4476483949115555</v>
      </c>
      <c r="D48" s="53">
        <v>41939</v>
      </c>
      <c r="E48" s="58">
        <f>D48/D3*100</f>
        <v>0.27982693285688226</v>
      </c>
    </row>
    <row r="49" spans="1:5" x14ac:dyDescent="0.25">
      <c r="A49" s="22" t="s">
        <v>98</v>
      </c>
      <c r="B49" s="53">
        <v>12293</v>
      </c>
      <c r="C49" s="58">
        <f>B49/B3*100</f>
        <v>0.50245998161502481</v>
      </c>
      <c r="D49" s="53">
        <v>68373</v>
      </c>
      <c r="E49" s="58">
        <f>D49/D3*100</f>
        <v>0.45620083645827542</v>
      </c>
    </row>
    <row r="50" spans="1:5" x14ac:dyDescent="0.25">
      <c r="A50" s="22" t="s">
        <v>99</v>
      </c>
      <c r="B50" s="53">
        <v>53138</v>
      </c>
      <c r="C50" s="58">
        <f>B50/B3*100</f>
        <v>2.1719448875831113</v>
      </c>
      <c r="D50" s="53">
        <v>232013</v>
      </c>
      <c r="E50" s="58">
        <f>D50/D3*100</f>
        <v>1.5480456418351374</v>
      </c>
    </row>
    <row r="51" spans="1:5" x14ac:dyDescent="0.25">
      <c r="A51" s="22" t="s">
        <v>100</v>
      </c>
      <c r="B51" s="53">
        <v>2554</v>
      </c>
      <c r="C51" s="58">
        <f>B51/B3*100</f>
        <v>0.10439134410190951</v>
      </c>
      <c r="D51" s="53">
        <v>7766</v>
      </c>
      <c r="E51" s="58">
        <f>D51/D3*100</f>
        <v>5.1816589822517169E-2</v>
      </c>
    </row>
    <row r="52" spans="1:5" x14ac:dyDescent="0.25">
      <c r="A52" s="22" t="s">
        <v>101</v>
      </c>
      <c r="B52" s="53">
        <v>1367</v>
      </c>
      <c r="C52" s="58">
        <f>B52/B3*100</f>
        <v>5.5874302031053362E-2</v>
      </c>
      <c r="D52" s="53">
        <v>8555</v>
      </c>
      <c r="E52" s="58">
        <f>D52/D3*100</f>
        <v>5.7080984539226672E-2</v>
      </c>
    </row>
    <row r="53" spans="1:5" x14ac:dyDescent="0.25">
      <c r="A53" s="22" t="s">
        <v>102</v>
      </c>
      <c r="B53" s="53">
        <v>4281</v>
      </c>
      <c r="C53" s="58">
        <f>B53/B3*100</f>
        <v>0.17498016605335731</v>
      </c>
      <c r="D53" s="53">
        <v>14668</v>
      </c>
      <c r="E53" s="58">
        <f>D53/D3*100</f>
        <v>9.7868367179588189E-2</v>
      </c>
    </row>
    <row r="54" spans="1:5" x14ac:dyDescent="0.25">
      <c r="A54" s="22" t="s">
        <v>103</v>
      </c>
      <c r="B54" s="53">
        <v>595</v>
      </c>
      <c r="C54" s="58">
        <f>B54/B3*100</f>
        <v>2.431983153509638E-2</v>
      </c>
      <c r="D54" s="53">
        <v>2761</v>
      </c>
      <c r="E54" s="58">
        <f>D54/D3*100</f>
        <v>1.8422045390158372E-2</v>
      </c>
    </row>
    <row r="55" spans="1:5" x14ac:dyDescent="0.25">
      <c r="A55" s="22" t="s">
        <v>104</v>
      </c>
      <c r="B55" s="53">
        <v>5575</v>
      </c>
      <c r="C55" s="58">
        <f>B55/B3*100</f>
        <v>0.22787069043388622</v>
      </c>
      <c r="D55" s="53">
        <v>24665</v>
      </c>
      <c r="E55" s="58">
        <f>D55/D3*100</f>
        <v>0.1645707169678581</v>
      </c>
    </row>
    <row r="56" spans="1:5" x14ac:dyDescent="0.25">
      <c r="A56" s="22" t="s">
        <v>105</v>
      </c>
      <c r="B56" s="53">
        <v>64716</v>
      </c>
      <c r="C56" s="58">
        <f>B56/B3*100</f>
        <v>2.6451801976895752</v>
      </c>
      <c r="D56" s="53">
        <v>91031</v>
      </c>
      <c r="E56" s="58">
        <f>D56/D3*100</f>
        <v>0.60738037446994075</v>
      </c>
    </row>
    <row r="57" spans="1:5" x14ac:dyDescent="0.25">
      <c r="A57" s="22" t="s">
        <v>106</v>
      </c>
      <c r="B57" s="53">
        <v>2779</v>
      </c>
      <c r="C57" s="58">
        <f>B57/B3*100</f>
        <v>0.11358791905215604</v>
      </c>
      <c r="D57" s="53">
        <v>6484</v>
      </c>
      <c r="E57" s="58">
        <f>D57/D3*100</f>
        <v>4.3262782437445448E-2</v>
      </c>
    </row>
    <row r="58" spans="1:5" x14ac:dyDescent="0.25">
      <c r="A58" s="22" t="s">
        <v>107</v>
      </c>
      <c r="B58" s="53">
        <v>3889</v>
      </c>
      <c r="C58" s="58">
        <f>B58/B3*100</f>
        <v>0.15895768880670558</v>
      </c>
      <c r="D58" s="53">
        <v>5952</v>
      </c>
      <c r="E58" s="58">
        <f>D58/D3*100</f>
        <v>3.9713152539740178E-2</v>
      </c>
    </row>
    <row r="59" spans="1:5" x14ac:dyDescent="0.25">
      <c r="A59" s="22" t="s">
        <v>108</v>
      </c>
      <c r="B59" s="53">
        <v>73513</v>
      </c>
      <c r="C59" s="58">
        <f>B59/B3*100</f>
        <v>3.0047458414109918</v>
      </c>
      <c r="D59" s="53">
        <v>249109</v>
      </c>
      <c r="E59" s="58">
        <f>D59/D3*100</f>
        <v>1.6621141996004931</v>
      </c>
    </row>
    <row r="60" spans="1:5" x14ac:dyDescent="0.25">
      <c r="A60" s="22" t="s">
        <v>109</v>
      </c>
      <c r="B60" s="53">
        <v>7536</v>
      </c>
      <c r="C60" s="58">
        <f>B60/B3*100</f>
        <v>0.30802395033359042</v>
      </c>
      <c r="D60" s="53">
        <v>22565</v>
      </c>
      <c r="E60" s="58">
        <f>D60/D3*100</f>
        <v>0.15055902000323204</v>
      </c>
    </row>
    <row r="61" spans="1:5" x14ac:dyDescent="0.25">
      <c r="A61" s="22" t="s">
        <v>110</v>
      </c>
      <c r="B61" s="53">
        <v>13607</v>
      </c>
      <c r="C61" s="58">
        <f>B61/B3*100</f>
        <v>0.55616797932446449</v>
      </c>
      <c r="D61" s="53">
        <v>132154</v>
      </c>
      <c r="E61" s="58">
        <f>D61/D3*100</f>
        <v>0.88176276222056837</v>
      </c>
    </row>
    <row r="62" spans="1:5" s="17" customFormat="1" x14ac:dyDescent="0.25">
      <c r="A62" s="22" t="s">
        <v>115</v>
      </c>
      <c r="B62" s="53">
        <v>2098</v>
      </c>
      <c r="C62" s="58">
        <f>B62/B3*100</f>
        <v>8.5752952202743191E-2</v>
      </c>
      <c r="D62" s="53">
        <v>7304</v>
      </c>
      <c r="E62" s="58">
        <f>D62/D3*100</f>
        <v>4.8734016490299438E-2</v>
      </c>
    </row>
    <row r="63" spans="1:5" x14ac:dyDescent="0.25">
      <c r="A63" s="22" t="s">
        <v>111</v>
      </c>
      <c r="B63" s="53">
        <v>36502</v>
      </c>
      <c r="C63" s="58">
        <f>B63/B3*100</f>
        <v>1.4919705725951058</v>
      </c>
      <c r="D63" s="53">
        <v>166271</v>
      </c>
      <c r="E63" s="58">
        <f>D63/D3*100</f>
        <v>1.1093994600025434</v>
      </c>
    </row>
    <row r="64" spans="1:5" x14ac:dyDescent="0.25">
      <c r="A64" s="22" t="s">
        <v>112</v>
      </c>
      <c r="B64" s="53">
        <v>14848</v>
      </c>
      <c r="C64" s="58">
        <f>B64/B3*100</f>
        <v>0.6068921993833799</v>
      </c>
      <c r="D64" s="53">
        <v>62028</v>
      </c>
      <c r="E64" s="58">
        <f>D64/D3*100</f>
        <v>0.41386549491515517</v>
      </c>
    </row>
    <row r="65" spans="1:5" x14ac:dyDescent="0.25">
      <c r="A65" s="22" t="s">
        <v>113</v>
      </c>
      <c r="B65" s="53">
        <v>2695</v>
      </c>
      <c r="C65" s="58">
        <f>B65/B3*100</f>
        <v>0.11015453107073064</v>
      </c>
      <c r="D65" s="53">
        <v>10352</v>
      </c>
      <c r="E65" s="58">
        <f>D65/D3*100</f>
        <v>6.9070993798956704E-2</v>
      </c>
    </row>
    <row r="66" spans="1:5" x14ac:dyDescent="0.25">
      <c r="A66" s="22" t="s">
        <v>114</v>
      </c>
      <c r="B66" s="53">
        <v>2331</v>
      </c>
      <c r="C66" s="58">
        <f>B66/B3*100</f>
        <v>9.5276516484554055E-2</v>
      </c>
      <c r="D66" s="53">
        <v>6609</v>
      </c>
      <c r="E66" s="58">
        <f>D66/D3*100</f>
        <v>4.4096812018673187E-2</v>
      </c>
    </row>
    <row r="67" spans="1:5" x14ac:dyDescent="0.25">
      <c r="A67" s="17"/>
      <c r="B67" s="28"/>
      <c r="C67" s="29"/>
      <c r="D67" s="28"/>
      <c r="E67" s="29"/>
    </row>
    <row r="68" spans="1:5" x14ac:dyDescent="0.25">
      <c r="A68" s="31"/>
      <c r="B68" s="17"/>
      <c r="C68" s="17"/>
      <c r="D68" s="17"/>
      <c r="E68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Zivkovic</dc:creator>
  <cp:lastModifiedBy>Zeljko Zivkovic</cp:lastModifiedBy>
  <dcterms:created xsi:type="dcterms:W3CDTF">2021-02-22T09:57:04Z</dcterms:created>
  <dcterms:modified xsi:type="dcterms:W3CDTF">2025-02-11T06:20:45Z</dcterms:modified>
</cp:coreProperties>
</file>